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<sst xmlns="http://schemas.openxmlformats.org/spreadsheetml/2006/main" count="297" uniqueCount="175">
  <si>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</si>
  <si>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</si>
  <si>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</si>
  <si>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</si>
  <si>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</si>
  <si>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</si>
  <si>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</si>
  <si>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</si>
  <si>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</si>
  <si>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</si>
  <si>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</si>
  <si>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</si>
  <si>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</si>
  <si>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</si>
  <si>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</si>
  <si>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</si>
  <si>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</si>
  <si>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</si>
  <si>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</si>
  <si>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</si>
  <si>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</si>
  <si>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</si>
  <si>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</si>
  <si>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</si>
  <si>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</si>
  <si>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</si>
  <si>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</si>
  <si>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</si>
  <si>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</si>
  <si>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</si>
  <si>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</si>
  <si>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</si>
  <si>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</si>
  <si>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</si>
  <si>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</si>
  <si>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</si>
  <si>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</si>
  <si>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</si>
  <si>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</si>
  <si>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</si>
  <si>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</si>
  <si>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</si>
  <si>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</si>
  <si>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</si>
  <si>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</si>
  <si>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</si>
  <si>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</si>
  <si>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</si>
  <si>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</si>
  <si>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</si>
  <si>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</si>
  <si>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</si>
  <si>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</si>
  <si>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</si>
  <si>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</si>
  <si>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</si>
  <si>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</si>
  <si>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</si>
  <si>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</si>
  <si>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</si>
  <si>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</si>
  <si>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</si>
  <si>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</si>
  <si>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</si>
  <si>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</si>
  <si>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</si>
  <si>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</si>
  <si>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</si>
  <si>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</si>
  <si>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</si>
  <si>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</si>
  <si>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</si>
  <si>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</si>
  <si>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</si>
  <si>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</si>
  <si>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</si>
  <si>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</si>
  <si>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</si>
  <si>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</si>
  <si>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</si>
  <si>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</si>
  <si>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</si>
  <si>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</si>
  <si>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</si>
  <si>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</si>
  <si>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</si>
  <si>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</si>
  <si>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</si>
  <si>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</si>
  <si>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</si>
  <si>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</si>
  <si>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</si>
  <si>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</si>
  <si>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</si>
  <si>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</si>
  <si>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</si>
  <si>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</si>
  <si>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</si>
  <si>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</si>
  <si>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</si>
  <si>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</si>
  <si>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</si>
  <si>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</si>
  <si>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</si>
  <si>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</si>
  <si>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</si>
  <si>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</si>
  <si>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</si>
  <si>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</si>
  <si>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</si>
  <si>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</si>
  <si>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</si>
  <si>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</si>
  <si>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</si>
  <si>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</si>
  <si>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</si>
  <si>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</si>
  <si>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</si>
  <si>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</si>
  <si>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</si>
  <si>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</si>
  <si>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</si>
  <si>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</si>
  <si>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</si>
  <si>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</si>
  <si>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</si>
  <si>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</si>
  <si>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</si>
  <si>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</si>
  <si>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</si>
  <si>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</si>
  <si>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</si>
  <si>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</si>
  <si>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</si>
  <si>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</si>
  <si>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</si>
  <si>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</si>
  <si>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</si>
  <si>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</si>
  <si>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</si>
  <si>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</si>
  <si>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</si>
  <si>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</si>
  <si>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</si>
  <si>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</si>
  <si>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</si>
  <si>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</si>
  <si>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เมืองลพบุรี</t>
  </si>
  <si>
    <t>กองยุทธศาสตร์และงบประมาณ องค์การบริหารส่วนจังหวัดลพบุรี</t>
  </si>
  <si>
    <t>ซื้อเก้าอี้-โต๊ะ ครุภัณฑ์สำนักงาน</t>
  </si>
  <si>
    <t>พ.ร.บ. งบประมาณรายจ่าย</t>
  </si>
  <si>
    <t>สิ้นสุดสัญญา</t>
  </si>
  <si>
    <t>0165533000061</t>
  </si>
  <si>
    <t>บริษัท บางกอกเฟอร์นิเจอร์ลพบุรี 1990 จำกัด</t>
  </si>
  <si>
    <t>84/67</t>
  </si>
  <si>
    <t>ซื้อกล้องถ่ายภาพระบบดิจิตอล - กล้องเว็บแคม ครุภัณฑ์โฆษณาและเผยแพร่</t>
  </si>
  <si>
    <t>เอ็ม แอนด์ เอ็ม คอมพิวเตอร์</t>
  </si>
  <si>
    <t>83/67</t>
  </si>
  <si>
    <t>ค่าวัสดุเชื้อเพลิงและหล่อลื่น</t>
  </si>
  <si>
    <t>0105536080112</t>
  </si>
  <si>
    <t>บริษัท บางจากกรีนเนท จำกัด</t>
  </si>
  <si>
    <t>-</t>
  </si>
  <si>
    <t>จ้างทำวารสารประชาสัมพันธ์</t>
  </si>
  <si>
    <t>0163562000161</t>
  </si>
  <si>
    <t>มังกรทอง 999</t>
  </si>
  <si>
    <t>การเช่าพื้นที่จัดเก็บข้อมูลเว็บไซต์</t>
  </si>
  <si>
    <t>สยามไซโล</t>
  </si>
  <si>
    <t>จ้างเย็บเล่มเข้าปกเล่มแผนพัฒนาฯ</t>
  </si>
  <si>
    <t>นางสาวแววมยุรี น้อยแสง</t>
  </si>
  <si>
    <t>โครงการจัดทำแผนพัฒนาฯ (ค่าอาหารว่างและเครื่องดื่ม)</t>
  </si>
  <si>
    <t>นางนิชานาถ เจริญสลุง</t>
  </si>
  <si>
    <t>ค่าจัดหาน้ำดื่มสำหรับช่วยเหลือผู้ประสบภัยพิบัติกรณีฉุกเฉิน (อุทกภัย) ในเขตพื้นที่จังหวัดลพบุรี</t>
  </si>
  <si>
    <t>งบกลาง</t>
  </si>
  <si>
    <t>ร้านมลิวรรณพาณิชย์ โดยนางสาวมลิวรรณ อิสรางกูล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</si>
  <si>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[กองยุทธศาสตร์และงบประมาณ]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</si>
</sst>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43" fillId="0" borderId="0" xfId="0" applyNumberFormat="1" applyFont="1" applyAlignment="1">
      <alignment horizontal="right"/>
    </xf>
    <xf numFmtId="2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Alignment="1" quotePrefix="1">
      <alignment horizontal="center"/>
    </xf>
    <xf numFmtId="0" fontId="43" fillId="0" borderId="0" xfId="0" applyFont="1" applyAlignment="1">
      <alignment horizontal="center"/>
    </xf>
    <xf numFmtId="43" fontId="43" fillId="0" borderId="10" xfId="36" applyFont="1" applyBorder="1" applyAlignment="1">
      <alignment horizontal="center"/>
    </xf>
    <xf numFmtId="1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174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f>COUNTIF(ผลการจัดซื้อจัดจ้าง!K2:K13,D6)</f>
        <v>0</v>
      </c>
      <c r="F6" s="15"/>
      <c r="G6" s="6"/>
    </row>
    <row r="7" spans="4:7" ht="27.75">
      <c r="D7" s="9" t="s">
        <v>137</v>
      </c>
      <c r="E7" s="8">
        <f>COUNTIF(ผลการจัดซื้อจัดจ้าง!K2:K13,D7)</f>
        <v>0</v>
      </c>
      <c r="F7" s="15"/>
      <c r="G7" s="6"/>
    </row>
    <row r="8" spans="4:7" ht="27.75">
      <c r="D8" s="9" t="s">
        <v>138</v>
      </c>
      <c r="E8" s="8">
        <f>COUNTIF(ผลการจัดซื้อจัดจ้าง!K2:K14,D8)</f>
        <v>13</v>
      </c>
      <c r="F8" s="15">
        <f>SUM(ผลการจัดซื้อจัดจ้าง!M2:M14)</f>
        <v>1164346.4</v>
      </c>
      <c r="G8" s="6"/>
    </row>
    <row r="9" spans="4:7" ht="27.75">
      <c r="D9" s="9" t="s">
        <v>139</v>
      </c>
      <c r="E9" s="8">
        <f>COUNTIF(ผลการจัดซื้อจัดจ้าง!K2:K13,D9)</f>
        <v>0</v>
      </c>
      <c r="F9" s="15"/>
      <c r="G9" s="6"/>
    </row>
    <row r="10" spans="4:7" ht="27.75">
      <c r="D10" s="9" t="s">
        <v>142</v>
      </c>
      <c r="E10" s="8">
        <f>COUNTIF(ผลการจัดซื้อจัดจ้าง!K2:K13,D10)</f>
        <v>0</v>
      </c>
      <c r="F10" s="15"/>
      <c r="G10" s="6"/>
    </row>
    <row r="11" spans="4:6" ht="24">
      <c r="D11" s="7" t="s">
        <v>134</v>
      </c>
      <c r="E11" s="8">
        <f>SUM(E6:E10)</f>
        <v>13</v>
      </c>
      <c r="F11" s="15">
        <f>SUM(F6:F10)</f>
        <v>1164346.4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14.421875" style="1" bestFit="1" customWidth="1"/>
    <col min="2" max="2" width="22.421875" style="1" bestFit="1" customWidth="1"/>
    <col min="3" max="3" width="13.8515625" style="1" customWidth="1"/>
    <col min="4" max="4" width="53.00390625" style="1" bestFit="1" customWidth="1"/>
    <col min="5" max="5" width="12.00390625" style="1" customWidth="1"/>
    <col min="6" max="6" width="9.8515625" style="1" bestFit="1" customWidth="1"/>
    <col min="7" max="7" width="77.140625" style="1" bestFit="1" customWidth="1"/>
    <col min="8" max="8" width="34.28125" style="1" bestFit="1" customWidth="1"/>
    <col min="9" max="9" width="29.00390625" style="1" bestFit="1" customWidth="1"/>
    <col min="10" max="10" width="27.28125" style="1" bestFit="1" customWidth="1"/>
    <col min="11" max="11" width="23.140625" style="1" bestFit="1" customWidth="1"/>
    <col min="12" max="12" width="21.7109375" style="1" bestFit="1" customWidth="1"/>
    <col min="13" max="13" width="33.57421875" style="1" bestFit="1" customWidth="1"/>
    <col min="14" max="14" width="26.7109375" style="1" bestFit="1" customWidth="1"/>
    <col min="15" max="15" width="42.28125" style="1" bestFit="1" customWidth="1"/>
    <col min="16" max="16" width="18.57421875" style="1" bestFit="1" customWidth="1"/>
    <col min="17" max="17" width="25.28125" style="1" bestFit="1" customWidth="1"/>
    <col min="18" max="18" width="19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148</v>
      </c>
      <c r="E2" s="1" t="s">
        <v>147</v>
      </c>
      <c r="F2" s="1" t="s">
        <v>104</v>
      </c>
      <c r="G2" s="1" t="s">
        <v>155</v>
      </c>
      <c r="H2" s="1">
        <v>185000</v>
      </c>
      <c r="I2" s="1" t="s">
        <v>150</v>
      </c>
      <c r="J2" s="1" t="s">
        <v>151</v>
      </c>
      <c r="K2" s="1" t="s">
        <v>138</v>
      </c>
      <c r="L2" s="1">
        <v>177000</v>
      </c>
      <c r="M2" s="1">
        <v>177000</v>
      </c>
      <c r="N2" s="12">
        <v>3410101612649</v>
      </c>
      <c r="O2" s="1" t="s">
        <v>156</v>
      </c>
      <c r="P2" s="14" t="s">
        <v>157</v>
      </c>
      <c r="Q2" s="17">
        <v>243578</v>
      </c>
      <c r="R2" s="17">
        <v>243608</v>
      </c>
    </row>
    <row r="3" spans="1:18" ht="24">
      <c r="A3" s="1">
        <v>2566</v>
      </c>
      <c r="B3" s="1" t="s">
        <v>145</v>
      </c>
      <c r="C3" s="1" t="s">
        <v>146</v>
      </c>
      <c r="D3" s="1" t="s">
        <v>148</v>
      </c>
      <c r="E3" s="1" t="s">
        <v>147</v>
      </c>
      <c r="F3" s="1" t="s">
        <v>104</v>
      </c>
      <c r="G3" s="1" t="s">
        <v>149</v>
      </c>
      <c r="H3" s="1">
        <v>18400</v>
      </c>
      <c r="I3" s="1" t="s">
        <v>150</v>
      </c>
      <c r="J3" s="1" t="s">
        <v>151</v>
      </c>
      <c r="K3" s="1" t="s">
        <v>138</v>
      </c>
      <c r="L3" s="1">
        <v>18400</v>
      </c>
      <c r="M3" s="1">
        <v>18400</v>
      </c>
      <c r="N3" s="10" t="s">
        <v>152</v>
      </c>
      <c r="O3" s="1" t="s">
        <v>153</v>
      </c>
      <c r="P3" s="14" t="s">
        <v>154</v>
      </c>
      <c r="Q3" s="17">
        <v>243578</v>
      </c>
      <c r="R3" s="17">
        <v>243608</v>
      </c>
    </row>
    <row r="4" spans="1:18" ht="24">
      <c r="A4" s="1">
        <v>2566</v>
      </c>
      <c r="B4" s="1" t="s">
        <v>145</v>
      </c>
      <c r="C4" s="1" t="s">
        <v>146</v>
      </c>
      <c r="D4" s="1" t="s">
        <v>148</v>
      </c>
      <c r="E4" s="1" t="s">
        <v>147</v>
      </c>
      <c r="F4" s="1" t="s">
        <v>104</v>
      </c>
      <c r="G4" s="1" t="s">
        <v>158</v>
      </c>
      <c r="H4" s="1">
        <v>60000</v>
      </c>
      <c r="I4" s="1" t="s">
        <v>150</v>
      </c>
      <c r="J4" s="1" t="s">
        <v>151</v>
      </c>
      <c r="K4" s="1" t="s">
        <v>138</v>
      </c>
      <c r="M4" s="11">
        <v>36821.4</v>
      </c>
      <c r="N4" s="10" t="s">
        <v>159</v>
      </c>
      <c r="O4" s="1" t="s">
        <v>160</v>
      </c>
      <c r="P4" s="13" t="s">
        <v>161</v>
      </c>
      <c r="Q4" s="13" t="s">
        <v>161</v>
      </c>
      <c r="R4" s="13" t="s">
        <v>161</v>
      </c>
    </row>
    <row r="5" spans="1:18" ht="24">
      <c r="A5" s="1">
        <v>2566</v>
      </c>
      <c r="B5" s="1" t="s">
        <v>145</v>
      </c>
      <c r="C5" s="1" t="s">
        <v>146</v>
      </c>
      <c r="D5" s="1" t="s">
        <v>148</v>
      </c>
      <c r="E5" s="1" t="s">
        <v>147</v>
      </c>
      <c r="F5" s="1" t="s">
        <v>104</v>
      </c>
      <c r="G5" s="1" t="s">
        <v>162</v>
      </c>
      <c r="H5" s="1">
        <v>405000</v>
      </c>
      <c r="I5" s="1" t="s">
        <v>150</v>
      </c>
      <c r="J5" s="1" t="s">
        <v>151</v>
      </c>
      <c r="K5" s="1" t="s">
        <v>138</v>
      </c>
      <c r="M5" s="1">
        <v>67500</v>
      </c>
      <c r="N5" s="10" t="s">
        <v>163</v>
      </c>
      <c r="O5" s="1" t="s">
        <v>164</v>
      </c>
      <c r="P5" s="14">
        <v>65117122969</v>
      </c>
      <c r="Q5" s="17">
        <v>243213</v>
      </c>
      <c r="R5" s="17">
        <v>243243</v>
      </c>
    </row>
    <row r="6" spans="1:18" ht="24">
      <c r="A6" s="1">
        <v>2566</v>
      </c>
      <c r="B6" s="1" t="s">
        <v>145</v>
      </c>
      <c r="C6" s="1" t="s">
        <v>146</v>
      </c>
      <c r="D6" s="1" t="s">
        <v>148</v>
      </c>
      <c r="E6" s="1" t="s">
        <v>147</v>
      </c>
      <c r="F6" s="1" t="s">
        <v>104</v>
      </c>
      <c r="G6" s="1" t="s">
        <v>162</v>
      </c>
      <c r="H6" s="1">
        <v>405000</v>
      </c>
      <c r="I6" s="1" t="s">
        <v>150</v>
      </c>
      <c r="J6" s="1" t="s">
        <v>151</v>
      </c>
      <c r="K6" s="1" t="s">
        <v>138</v>
      </c>
      <c r="M6" s="1">
        <v>67500</v>
      </c>
      <c r="N6" s="10" t="s">
        <v>163</v>
      </c>
      <c r="O6" s="1" t="s">
        <v>164</v>
      </c>
      <c r="P6" s="14">
        <v>66017250317</v>
      </c>
      <c r="Q6" s="17">
        <v>243278</v>
      </c>
      <c r="R6" s="17">
        <v>243308</v>
      </c>
    </row>
    <row r="7" spans="1:18" ht="24">
      <c r="A7" s="1">
        <v>2566</v>
      </c>
      <c r="B7" s="1" t="s">
        <v>145</v>
      </c>
      <c r="C7" s="1" t="s">
        <v>146</v>
      </c>
      <c r="D7" s="1" t="s">
        <v>148</v>
      </c>
      <c r="E7" s="1" t="s">
        <v>147</v>
      </c>
      <c r="F7" s="1" t="s">
        <v>104</v>
      </c>
      <c r="G7" s="1" t="s">
        <v>162</v>
      </c>
      <c r="H7" s="1">
        <v>405000</v>
      </c>
      <c r="I7" s="1" t="s">
        <v>150</v>
      </c>
      <c r="J7" s="1" t="s">
        <v>151</v>
      </c>
      <c r="K7" s="1" t="s">
        <v>138</v>
      </c>
      <c r="M7" s="1">
        <v>67500</v>
      </c>
      <c r="N7" s="10" t="s">
        <v>163</v>
      </c>
      <c r="O7" s="1" t="s">
        <v>164</v>
      </c>
      <c r="P7" s="14">
        <v>66037032667</v>
      </c>
      <c r="Q7" s="17">
        <v>243335</v>
      </c>
      <c r="R7" s="17">
        <v>243365</v>
      </c>
    </row>
    <row r="8" spans="1:18" ht="24">
      <c r="A8" s="1">
        <v>2566</v>
      </c>
      <c r="B8" s="1" t="s">
        <v>145</v>
      </c>
      <c r="C8" s="1" t="s">
        <v>146</v>
      </c>
      <c r="D8" s="1" t="s">
        <v>148</v>
      </c>
      <c r="E8" s="1" t="s">
        <v>147</v>
      </c>
      <c r="F8" s="1" t="s">
        <v>104</v>
      </c>
      <c r="G8" s="1" t="s">
        <v>162</v>
      </c>
      <c r="H8" s="1">
        <v>405000</v>
      </c>
      <c r="I8" s="1" t="s">
        <v>150</v>
      </c>
      <c r="J8" s="1" t="s">
        <v>151</v>
      </c>
      <c r="K8" s="1" t="s">
        <v>138</v>
      </c>
      <c r="M8" s="1">
        <v>67500</v>
      </c>
      <c r="N8" s="10" t="s">
        <v>163</v>
      </c>
      <c r="O8" s="1" t="s">
        <v>164</v>
      </c>
      <c r="P8" s="14">
        <v>66059027319</v>
      </c>
      <c r="Q8" s="17">
        <v>243395</v>
      </c>
      <c r="R8" s="17">
        <v>243425</v>
      </c>
    </row>
    <row r="9" spans="1:18" ht="24">
      <c r="A9" s="1">
        <v>2566</v>
      </c>
      <c r="B9" s="1" t="s">
        <v>145</v>
      </c>
      <c r="C9" s="1" t="s">
        <v>146</v>
      </c>
      <c r="D9" s="1" t="s">
        <v>148</v>
      </c>
      <c r="E9" s="1" t="s">
        <v>147</v>
      </c>
      <c r="F9" s="1" t="s">
        <v>104</v>
      </c>
      <c r="G9" s="1" t="s">
        <v>162</v>
      </c>
      <c r="H9" s="1">
        <v>405000</v>
      </c>
      <c r="I9" s="1" t="s">
        <v>150</v>
      </c>
      <c r="J9" s="1" t="s">
        <v>151</v>
      </c>
      <c r="K9" s="1" t="s">
        <v>138</v>
      </c>
      <c r="M9" s="1">
        <v>67500</v>
      </c>
      <c r="N9" s="10" t="s">
        <v>163</v>
      </c>
      <c r="O9" s="1" t="s">
        <v>164</v>
      </c>
      <c r="P9" s="14">
        <v>66079181340</v>
      </c>
      <c r="Q9" s="17">
        <v>243460</v>
      </c>
      <c r="R9" s="17">
        <v>243490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148</v>
      </c>
      <c r="E10" s="1" t="s">
        <v>147</v>
      </c>
      <c r="F10" s="1" t="s">
        <v>104</v>
      </c>
      <c r="G10" s="1" t="s">
        <v>162</v>
      </c>
      <c r="H10" s="1">
        <v>405000</v>
      </c>
      <c r="I10" s="1" t="s">
        <v>150</v>
      </c>
      <c r="J10" s="1" t="s">
        <v>151</v>
      </c>
      <c r="K10" s="1" t="s">
        <v>138</v>
      </c>
      <c r="M10" s="1">
        <v>67500</v>
      </c>
      <c r="N10" s="10" t="s">
        <v>163</v>
      </c>
      <c r="O10" s="1" t="s">
        <v>164</v>
      </c>
      <c r="P10" s="14">
        <v>66089306654</v>
      </c>
      <c r="Q10" s="17">
        <v>243495</v>
      </c>
      <c r="R10" s="17">
        <v>243525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148</v>
      </c>
      <c r="E11" s="1" t="s">
        <v>147</v>
      </c>
      <c r="F11" s="1" t="s">
        <v>104</v>
      </c>
      <c r="G11" s="1" t="s">
        <v>165</v>
      </c>
      <c r="H11" s="1">
        <v>50000</v>
      </c>
      <c r="I11" s="1" t="s">
        <v>150</v>
      </c>
      <c r="J11" s="1" t="s">
        <v>151</v>
      </c>
      <c r="K11" s="1" t="s">
        <v>138</v>
      </c>
      <c r="L11" s="1">
        <v>20400</v>
      </c>
      <c r="M11" s="1">
        <v>20400</v>
      </c>
      <c r="N11" s="12">
        <v>3200600734181</v>
      </c>
      <c r="O11" s="1" t="s">
        <v>166</v>
      </c>
      <c r="P11" s="14">
        <v>65097769222</v>
      </c>
      <c r="Q11" s="17">
        <v>243173</v>
      </c>
      <c r="R11" s="17">
        <v>243526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148</v>
      </c>
      <c r="E12" s="1" t="s">
        <v>147</v>
      </c>
      <c r="F12" s="1" t="s">
        <v>104</v>
      </c>
      <c r="G12" s="1" t="s">
        <v>167</v>
      </c>
      <c r="H12" s="1">
        <v>50000</v>
      </c>
      <c r="I12" s="1" t="s">
        <v>150</v>
      </c>
      <c r="J12" s="1" t="s">
        <v>151</v>
      </c>
      <c r="K12" s="1" t="s">
        <v>138</v>
      </c>
      <c r="L12" s="1">
        <v>4500</v>
      </c>
      <c r="M12" s="1">
        <v>4500</v>
      </c>
      <c r="N12" s="12">
        <v>3160100500343</v>
      </c>
      <c r="O12" s="1" t="s">
        <v>168</v>
      </c>
      <c r="P12" s="16">
        <v>660814201947</v>
      </c>
      <c r="Q12" s="17">
        <v>243480</v>
      </c>
      <c r="R12" s="17">
        <v>243487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148</v>
      </c>
      <c r="E13" s="1" t="s">
        <v>147</v>
      </c>
      <c r="F13" s="1" t="s">
        <v>104</v>
      </c>
      <c r="G13" s="1" t="s">
        <v>169</v>
      </c>
      <c r="H13" s="1">
        <v>50000</v>
      </c>
      <c r="I13" s="1" t="s">
        <v>150</v>
      </c>
      <c r="J13" s="1" t="s">
        <v>151</v>
      </c>
      <c r="K13" s="1" t="s">
        <v>138</v>
      </c>
      <c r="M13" s="1">
        <v>20100</v>
      </c>
      <c r="N13" s="12">
        <v>3160400853787</v>
      </c>
      <c r="O13" s="1" t="s">
        <v>170</v>
      </c>
      <c r="P13" s="14" t="s">
        <v>161</v>
      </c>
      <c r="Q13" s="14" t="s">
        <v>161</v>
      </c>
      <c r="R13" s="14" t="s">
        <v>161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148</v>
      </c>
      <c r="E14" s="1" t="s">
        <v>147</v>
      </c>
      <c r="F14" s="1" t="s">
        <v>104</v>
      </c>
      <c r="G14" s="1" t="s">
        <v>171</v>
      </c>
      <c r="H14" s="1">
        <v>482125</v>
      </c>
      <c r="I14" s="1" t="s">
        <v>172</v>
      </c>
      <c r="J14" s="1" t="s">
        <v>151</v>
      </c>
      <c r="K14" s="1" t="s">
        <v>138</v>
      </c>
      <c r="M14" s="1">
        <v>482125</v>
      </c>
      <c r="O14" s="1" t="s">
        <v>173</v>
      </c>
      <c r="P14" s="14" t="s">
        <v>161</v>
      </c>
      <c r="Q14" s="14" t="s">
        <v>161</v>
      </c>
      <c r="R14" s="14" t="s">
        <v>161</v>
      </c>
    </row>
  </sheetData>
  <sheetProtection/>
  <dataValidations count="3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Jing Jing Na Ka</cp:lastModifiedBy>
  <cp:lastPrinted>2024-04-03T02:17:08Z</cp:lastPrinted>
  <dcterms:created xsi:type="dcterms:W3CDTF">2023-09-21T14:37:46Z</dcterms:created>
  <dcterms:modified xsi:type="dcterms:W3CDTF">2024-04-29T08:49:23Z</dcterms:modified>
  <cp:category/>
  <cp:version/>
  <cp:contentType/>
  <cp:contentStatus/>
</cp:coreProperties>
</file>